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Образе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color rgb="00444444"/>
      <sz val="7.5"/>
    </font>
    <font>
      <name val="Arial"/>
      <sz val="9"/>
    </font>
    <font>
      <name val="Arial"/>
      <b val="1"/>
      <sz val="8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6F6F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4" fillId="2" borderId="2" applyAlignment="1" pivotButton="0" quotePrefix="0" xfId="0">
      <alignment horizontal="center" wrapText="1"/>
    </xf>
    <xf numFmtId="0" fontId="0" fillId="0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164" fontId="3" fillId="0" borderId="2" applyAlignment="1" pivotButton="0" quotePrefix="0" xfId="0">
      <alignment horizontal="right"/>
    </xf>
    <xf numFmtId="4" fontId="3" fillId="0" borderId="2" applyAlignment="1" pivotButton="0" quotePrefix="0" xfId="0">
      <alignment horizontal="right"/>
    </xf>
    <xf numFmtId="0" fontId="5" fillId="3" borderId="2" applyAlignment="1" pivotButton="0" quotePrefix="0" xfId="0">
      <alignment horizontal="right"/>
    </xf>
    <xf numFmtId="4" fontId="5" fillId="3" borderId="2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8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ДЕФЕКТОВОЧНАЯ ВЕДОМОСТЬ</t>
        </is>
      </c>
    </row>
    <row r="2">
      <c r="A2" s="2" t="inlineStr">
        <is>
          <t>Перечень дефектов, выявленных при дефектовке автомототранспортного средства, и предварительная стоимость их устранения</t>
        </is>
      </c>
    </row>
    <row r="4">
      <c r="A4" s="3" t="inlineStr">
        <is>
          <t>Дефектовочная ведомость №</t>
        </is>
      </c>
      <c r="E4" s="3" t="inlineStr">
        <is>
          <t>от «___» ______________ 20___ г.</t>
        </is>
      </c>
      <c r="I4" s="3" t="inlineStr">
        <is>
          <t>К заказ-наряду №</t>
        </is>
      </c>
    </row>
    <row r="5">
      <c r="A5" s="4" t="inlineStr"/>
      <c r="B5" s="5" t="n"/>
      <c r="C5" s="5" t="n"/>
      <c r="D5" s="5" t="n"/>
      <c r="E5" s="4" t="inlineStr"/>
      <c r="F5" s="5" t="n"/>
      <c r="G5" s="5" t="n"/>
      <c r="H5" s="5" t="n"/>
      <c r="I5" s="4" t="inlineStr"/>
      <c r="J5" s="5" t="n"/>
      <c r="K5" s="5" t="n"/>
      <c r="L5" s="5" t="n"/>
    </row>
    <row r="7">
      <c r="A7" s="6" t="inlineStr">
        <is>
          <t>ИСПОЛНИТЕЛЬ</t>
        </is>
      </c>
    </row>
    <row r="8">
      <c r="A8" s="3" t="inlineStr">
        <is>
          <t>Наименование организации или Ф. И. О. индивидуального предпринимателя</t>
        </is>
      </c>
      <c r="H8" s="3" t="inlineStr">
        <is>
          <t>ОГРН / ОГРНИП</t>
        </is>
      </c>
      <c r="J8" s="3" t="inlineStr">
        <is>
          <t>Телефон</t>
        </is>
      </c>
    </row>
    <row r="9">
      <c r="A9" s="4" t="inlineStr"/>
      <c r="B9" s="5" t="n"/>
      <c r="C9" s="5" t="n"/>
      <c r="D9" s="5" t="n"/>
      <c r="E9" s="5" t="n"/>
      <c r="F9" s="5" t="n"/>
      <c r="G9" s="5" t="n"/>
      <c r="H9" s="4" t="inlineStr"/>
      <c r="I9" s="5" t="n"/>
      <c r="J9" s="4" t="inlineStr"/>
      <c r="K9" s="5" t="n"/>
    </row>
    <row r="11">
      <c r="A11" s="6" t="inlineStr">
        <is>
          <t>ЗАКАЗЧИК</t>
        </is>
      </c>
    </row>
    <row r="12">
      <c r="A12" s="3" t="inlineStr">
        <is>
          <t>Фамилия, имя, отчество (при наличии) или наименование организации</t>
        </is>
      </c>
      <c r="I12" s="3" t="inlineStr">
        <is>
          <t>Номер телефона</t>
        </is>
      </c>
    </row>
    <row r="13">
      <c r="A13" s="4" t="inlineStr"/>
      <c r="B13" s="5" t="n"/>
      <c r="C13" s="5" t="n"/>
      <c r="D13" s="5" t="n"/>
      <c r="E13" s="5" t="n"/>
      <c r="F13" s="5" t="n"/>
      <c r="G13" s="5" t="n"/>
      <c r="H13" s="5" t="n"/>
      <c r="I13" s="4" t="inlineStr"/>
      <c r="J13" s="5" t="n"/>
      <c r="K13" s="5" t="n"/>
      <c r="L13" s="5" t="n"/>
    </row>
    <row r="15">
      <c r="A15" s="6" t="inlineStr">
        <is>
          <t>АВТОМОТОТРАНСПОРТНОЕ СРЕДСТВО</t>
        </is>
      </c>
    </row>
    <row r="16">
      <c r="A16" s="3" t="inlineStr">
        <is>
          <t>Марка, модель</t>
        </is>
      </c>
      <c r="G16" s="3" t="inlineStr">
        <is>
          <t>Государственный регистрационный номер</t>
        </is>
      </c>
      <c r="J16" s="3" t="inlineStr">
        <is>
          <t>Год выпуска</t>
        </is>
      </c>
    </row>
    <row r="17">
      <c r="A17" s="4" t="inlineStr"/>
      <c r="B17" s="5" t="n"/>
      <c r="C17" s="5" t="n"/>
      <c r="D17" s="5" t="n"/>
      <c r="E17" s="5" t="n"/>
      <c r="F17" s="5" t="n"/>
      <c r="G17" s="4" t="inlineStr"/>
      <c r="H17" s="5" t="n"/>
      <c r="I17" s="5" t="n"/>
      <c r="J17" s="4" t="inlineStr"/>
      <c r="K17" s="5" t="n"/>
      <c r="L17" s="5" t="n"/>
    </row>
    <row r="18">
      <c r="A18" s="3" t="inlineStr">
        <is>
          <t>Идентификационный номер (VIN) или номер кузова</t>
        </is>
      </c>
      <c r="G18" s="3" t="inlineStr">
        <is>
          <t>Пробег на момент дефектовки, км</t>
        </is>
      </c>
      <c r="J18" s="3" t="inlineStr">
        <is>
          <t>Дата и время дефектовки</t>
        </is>
      </c>
    </row>
    <row r="19">
      <c r="A19" s="4" t="inlineStr"/>
      <c r="B19" s="5" t="n"/>
      <c r="C19" s="5" t="n"/>
      <c r="D19" s="5" t="n"/>
      <c r="E19" s="5" t="n"/>
      <c r="F19" s="5" t="n"/>
      <c r="G19" s="4" t="inlineStr"/>
      <c r="H19" s="5" t="n"/>
      <c r="I19" s="5" t="n"/>
      <c r="J19" s="4" t="inlineStr"/>
      <c r="K19" s="5" t="n"/>
      <c r="L19" s="5" t="n"/>
    </row>
    <row r="21">
      <c r="A21" s="6" t="inlineStr">
        <is>
          <t>УСЛОВИЯ ПРОВЕДЕНИЯ ДЕФЕКТОВКИ</t>
        </is>
      </c>
    </row>
    <row r="22">
      <c r="A22" s="3" t="inlineStr">
        <is>
          <t>Заявленная неисправность (со слов заказчика)</t>
        </is>
      </c>
      <c r="H22" s="3" t="inlineStr">
        <is>
          <t>Способ проведения</t>
        </is>
      </c>
    </row>
    <row r="23">
      <c r="A23" s="4" t="inlineStr"/>
      <c r="B23" s="5" t="n"/>
      <c r="C23" s="5" t="n"/>
      <c r="D23" s="5" t="n"/>
      <c r="E23" s="5" t="n"/>
      <c r="F23" s="5" t="n"/>
      <c r="G23" s="5" t="n"/>
      <c r="H23" s="4" t="inlineStr"/>
      <c r="I23" s="5" t="n"/>
      <c r="J23" s="5" t="n"/>
      <c r="K23" s="5" t="n"/>
      <c r="L23" s="5" t="n"/>
    </row>
    <row r="24">
      <c r="A24" s="3" t="inlineStr">
        <is>
          <t>Применённое оборудование и приборы</t>
        </is>
      </c>
      <c r="H24" s="3" t="inlineStr">
        <is>
          <t>Фотофиксация</t>
        </is>
      </c>
    </row>
    <row r="25">
      <c r="A25" s="4" t="inlineStr"/>
      <c r="B25" s="5" t="n"/>
      <c r="C25" s="5" t="n"/>
      <c r="D25" s="5" t="n"/>
      <c r="E25" s="5" t="n"/>
      <c r="F25" s="5" t="n"/>
      <c r="G25" s="5" t="n"/>
      <c r="H25" s="4" t="inlineStr"/>
      <c r="I25" s="5" t="n"/>
      <c r="J25" s="5" t="n"/>
      <c r="K25" s="5" t="n"/>
      <c r="L25" s="5" t="n"/>
    </row>
    <row r="27">
      <c r="A27" s="6" t="inlineStr">
        <is>
          <t>ВЫЯВЛЕННЫЕ ДЕФЕКТЫ</t>
        </is>
      </c>
    </row>
    <row r="28">
      <c r="A28" s="7" t="inlineStr">
        <is>
          <t>№</t>
        </is>
      </c>
      <c r="B28" s="7" t="inlineStr">
        <is>
          <t>Узел, агрегат, деталь (артикул)</t>
        </is>
      </c>
      <c r="C28" s="8" t="n"/>
      <c r="D28" s="8" t="n"/>
      <c r="E28" s="7" t="inlineStr">
        <is>
          <t>Выявленный дефект, замеренное значение</t>
        </is>
      </c>
      <c r="F28" s="8" t="n"/>
      <c r="G28" s="8" t="n"/>
      <c r="H28" s="8" t="n"/>
      <c r="I28" s="7" t="inlineStr">
        <is>
          <t>Способ выявления</t>
        </is>
      </c>
      <c r="J28" s="8" t="n"/>
      <c r="K28" s="7" t="inlineStr">
        <is>
          <t>Заключение</t>
        </is>
      </c>
      <c r="L28" s="8" t="n"/>
    </row>
    <row r="29">
      <c r="A29" s="9" t="n">
        <v>1</v>
      </c>
      <c r="B29" s="10" t="inlineStr"/>
      <c r="C29" s="8" t="n"/>
      <c r="D29" s="8" t="n"/>
      <c r="E29" s="10" t="inlineStr"/>
      <c r="F29" s="8" t="n"/>
      <c r="G29" s="8" t="n"/>
      <c r="H29" s="8" t="n"/>
      <c r="I29" s="10" t="inlineStr"/>
      <c r="J29" s="8" t="n"/>
      <c r="K29" s="10" t="inlineStr"/>
      <c r="L29" s="8" t="n"/>
    </row>
    <row r="30">
      <c r="A30" s="9" t="n">
        <v>2</v>
      </c>
      <c r="B30" s="10" t="inlineStr"/>
      <c r="C30" s="8" t="n"/>
      <c r="D30" s="8" t="n"/>
      <c r="E30" s="10" t="inlineStr"/>
      <c r="F30" s="8" t="n"/>
      <c r="G30" s="8" t="n"/>
      <c r="H30" s="8" t="n"/>
      <c r="I30" s="10" t="inlineStr"/>
      <c r="J30" s="8" t="n"/>
      <c r="K30" s="10" t="inlineStr"/>
      <c r="L30" s="8" t="n"/>
    </row>
    <row r="31">
      <c r="A31" s="9" t="n">
        <v>3</v>
      </c>
      <c r="B31" s="10" t="inlineStr"/>
      <c r="C31" s="8" t="n"/>
      <c r="D31" s="8" t="n"/>
      <c r="E31" s="10" t="inlineStr"/>
      <c r="F31" s="8" t="n"/>
      <c r="G31" s="8" t="n"/>
      <c r="H31" s="8" t="n"/>
      <c r="I31" s="10" t="inlineStr"/>
      <c r="J31" s="8" t="n"/>
      <c r="K31" s="10" t="inlineStr"/>
      <c r="L31" s="8" t="n"/>
    </row>
    <row r="32">
      <c r="A32" s="9" t="n">
        <v>4</v>
      </c>
      <c r="B32" s="10" t="inlineStr"/>
      <c r="C32" s="8" t="n"/>
      <c r="D32" s="8" t="n"/>
      <c r="E32" s="10" t="inlineStr"/>
      <c r="F32" s="8" t="n"/>
      <c r="G32" s="8" t="n"/>
      <c r="H32" s="8" t="n"/>
      <c r="I32" s="10" t="inlineStr"/>
      <c r="J32" s="8" t="n"/>
      <c r="K32" s="10" t="inlineStr"/>
      <c r="L32" s="8" t="n"/>
    </row>
    <row r="33">
      <c r="A33" s="9" t="n">
        <v>5</v>
      </c>
      <c r="B33" s="10" t="inlineStr"/>
      <c r="C33" s="8" t="n"/>
      <c r="D33" s="8" t="n"/>
      <c r="E33" s="10" t="inlineStr"/>
      <c r="F33" s="8" t="n"/>
      <c r="G33" s="8" t="n"/>
      <c r="H33" s="8" t="n"/>
      <c r="I33" s="10" t="inlineStr"/>
      <c r="J33" s="8" t="n"/>
      <c r="K33" s="10" t="inlineStr"/>
      <c r="L33" s="8" t="n"/>
    </row>
    <row r="34">
      <c r="A34" s="9" t="n">
        <v>6</v>
      </c>
      <c r="B34" s="10" t="inlineStr"/>
      <c r="C34" s="8" t="n"/>
      <c r="D34" s="8" t="n"/>
      <c r="E34" s="10" t="inlineStr"/>
      <c r="F34" s="8" t="n"/>
      <c r="G34" s="8" t="n"/>
      <c r="H34" s="8" t="n"/>
      <c r="I34" s="10" t="inlineStr"/>
      <c r="J34" s="8" t="n"/>
      <c r="K34" s="10" t="inlineStr"/>
      <c r="L34" s="8" t="n"/>
    </row>
    <row r="35">
      <c r="A35" s="9" t="n">
        <v>7</v>
      </c>
      <c r="B35" s="10" t="inlineStr"/>
      <c r="C35" s="8" t="n"/>
      <c r="D35" s="8" t="n"/>
      <c r="E35" s="10" t="inlineStr"/>
      <c r="F35" s="8" t="n"/>
      <c r="G35" s="8" t="n"/>
      <c r="H35" s="8" t="n"/>
      <c r="I35" s="10" t="inlineStr"/>
      <c r="J35" s="8" t="n"/>
      <c r="K35" s="10" t="inlineStr"/>
      <c r="L35" s="8" t="n"/>
    </row>
    <row r="36">
      <c r="A36" s="9" t="n">
        <v>8</v>
      </c>
      <c r="B36" s="10" t="inlineStr"/>
      <c r="C36" s="8" t="n"/>
      <c r="D36" s="8" t="n"/>
      <c r="E36" s="10" t="inlineStr"/>
      <c r="F36" s="8" t="n"/>
      <c r="G36" s="8" t="n"/>
      <c r="H36" s="8" t="n"/>
      <c r="I36" s="10" t="inlineStr"/>
      <c r="J36" s="8" t="n"/>
      <c r="K36" s="10" t="inlineStr"/>
      <c r="L36" s="8" t="n"/>
    </row>
    <row r="38">
      <c r="A38" s="11" t="inlineStr">
        <is>
          <t>Дефекты, отнесённые к категории «допустим к эксплуатации», в стоимость ремонта не включаются и указываются, чтобы заказчик знал о них и мог принять решение позже.</t>
        </is>
      </c>
    </row>
    <row r="40">
      <c r="A40" s="6" t="inlineStr">
        <is>
          <t>РАБОТЫ, НЕОБХОДИМЫЕ ДЛЯ УСТРАНЕНИЯ ВЫЯВЛЕННЫХ ДЕФЕКТОВ</t>
        </is>
      </c>
    </row>
    <row r="41">
      <c r="A41" s="7" t="inlineStr">
        <is>
          <t>№</t>
        </is>
      </c>
      <c r="B41" s="7" t="inlineStr">
        <is>
          <t>Наименование работы</t>
        </is>
      </c>
      <c r="C41" s="8" t="n"/>
      <c r="D41" s="8" t="n"/>
      <c r="E41" s="8" t="n"/>
      <c r="F41" s="8" t="n"/>
      <c r="G41" s="7" t="inlineStr">
        <is>
          <t>Кол-во</t>
        </is>
      </c>
      <c r="H41" s="7" t="inlineStr">
        <is>
          <t>Норма, н/ч</t>
        </is>
      </c>
      <c r="I41" s="7" t="inlineStr">
        <is>
          <t>Ставка н/ч, ₽</t>
        </is>
      </c>
      <c r="J41" s="8" t="n"/>
      <c r="K41" s="7" t="inlineStr">
        <is>
          <t>Сумма, ₽</t>
        </is>
      </c>
      <c r="L41" s="8" t="n"/>
    </row>
    <row r="42">
      <c r="A42" s="9" t="n">
        <v>1</v>
      </c>
      <c r="B42" s="10" t="inlineStr"/>
      <c r="C42" s="8" t="n"/>
      <c r="D42" s="8" t="n"/>
      <c r="E42" s="8" t="n"/>
      <c r="F42" s="8" t="n"/>
      <c r="G42" s="12" t="inlineStr"/>
      <c r="H42" s="12" t="inlineStr"/>
      <c r="I42" s="13" t="inlineStr"/>
      <c r="J42" s="8" t="n"/>
      <c r="K42" s="13">
        <f>IF(OR(G42="",H42="",I42=""),"",G42*H42*I42)</f>
        <v/>
      </c>
      <c r="L42" s="8" t="n"/>
    </row>
    <row r="43">
      <c r="A43" s="9" t="n">
        <v>2</v>
      </c>
      <c r="B43" s="10" t="inlineStr"/>
      <c r="C43" s="8" t="n"/>
      <c r="D43" s="8" t="n"/>
      <c r="E43" s="8" t="n"/>
      <c r="F43" s="8" t="n"/>
      <c r="G43" s="12" t="inlineStr"/>
      <c r="H43" s="12" t="inlineStr"/>
      <c r="I43" s="13" t="inlineStr"/>
      <c r="J43" s="8" t="n"/>
      <c r="K43" s="13">
        <f>IF(OR(G43="",H43="",I43=""),"",G43*H43*I43)</f>
        <v/>
      </c>
      <c r="L43" s="8" t="n"/>
    </row>
    <row r="44">
      <c r="A44" s="9" t="n">
        <v>3</v>
      </c>
      <c r="B44" s="10" t="inlineStr"/>
      <c r="C44" s="8" t="n"/>
      <c r="D44" s="8" t="n"/>
      <c r="E44" s="8" t="n"/>
      <c r="F44" s="8" t="n"/>
      <c r="G44" s="12" t="inlineStr"/>
      <c r="H44" s="12" t="inlineStr"/>
      <c r="I44" s="13" t="inlineStr"/>
      <c r="J44" s="8" t="n"/>
      <c r="K44" s="13">
        <f>IF(OR(G44="",H44="",I44=""),"",G44*H44*I44)</f>
        <v/>
      </c>
      <c r="L44" s="8" t="n"/>
    </row>
    <row r="45">
      <c r="A45" s="9" t="n">
        <v>4</v>
      </c>
      <c r="B45" s="10" t="inlineStr"/>
      <c r="C45" s="8" t="n"/>
      <c r="D45" s="8" t="n"/>
      <c r="E45" s="8" t="n"/>
      <c r="F45" s="8" t="n"/>
      <c r="G45" s="12" t="inlineStr"/>
      <c r="H45" s="12" t="inlineStr"/>
      <c r="I45" s="13" t="inlineStr"/>
      <c r="J45" s="8" t="n"/>
      <c r="K45" s="13">
        <f>IF(OR(G45="",H45="",I45=""),"",G45*H45*I45)</f>
        <v/>
      </c>
      <c r="L45" s="8" t="n"/>
    </row>
    <row r="46">
      <c r="A46" s="9" t="n">
        <v>5</v>
      </c>
      <c r="B46" s="10" t="inlineStr"/>
      <c r="C46" s="8" t="n"/>
      <c r="D46" s="8" t="n"/>
      <c r="E46" s="8" t="n"/>
      <c r="F46" s="8" t="n"/>
      <c r="G46" s="12" t="inlineStr"/>
      <c r="H46" s="12" t="inlineStr"/>
      <c r="I46" s="13" t="inlineStr"/>
      <c r="J46" s="8" t="n"/>
      <c r="K46" s="13">
        <f>IF(OR(G46="",H46="",I46=""),"",G46*H46*I46)</f>
        <v/>
      </c>
      <c r="L46" s="8" t="n"/>
    </row>
    <row r="47">
      <c r="A47" s="9" t="n">
        <v>6</v>
      </c>
      <c r="B47" s="10" t="inlineStr"/>
      <c r="C47" s="8" t="n"/>
      <c r="D47" s="8" t="n"/>
      <c r="E47" s="8" t="n"/>
      <c r="F47" s="8" t="n"/>
      <c r="G47" s="12" t="inlineStr"/>
      <c r="H47" s="12" t="inlineStr"/>
      <c r="I47" s="13" t="inlineStr"/>
      <c r="J47" s="8" t="n"/>
      <c r="K47" s="13">
        <f>IF(OR(G47="",H47="",I47=""),"",G47*H47*I47)</f>
        <v/>
      </c>
      <c r="L47" s="8" t="n"/>
    </row>
    <row r="48">
      <c r="A48" s="14" t="inlineStr">
        <is>
          <t>Итого работ, ₽</t>
        </is>
      </c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15">
        <f>SUM(K42:K47)</f>
        <v/>
      </c>
      <c r="L48" s="8" t="n"/>
    </row>
    <row r="50">
      <c r="A50" s="6" t="inlineStr">
        <is>
          <t>ЗАПАСНЫЕ ЧАСТИ И МАТЕРИАЛЫ, НЕОБХОДИМЫЕ ДЛЯ УСТРАНЕНИЯ</t>
        </is>
      </c>
    </row>
    <row r="51">
      <c r="A51" s="7" t="inlineStr">
        <is>
          <t>№</t>
        </is>
      </c>
      <c r="B51" s="7" t="inlineStr">
        <is>
          <t>Наименование, артикул, производитель</t>
        </is>
      </c>
      <c r="C51" s="8" t="n"/>
      <c r="D51" s="8" t="n"/>
      <c r="E51" s="8" t="n"/>
      <c r="F51" s="8" t="n"/>
      <c r="G51" s="8" t="n"/>
      <c r="H51" s="7" t="inlineStr">
        <is>
          <t>Кол-во</t>
        </is>
      </c>
      <c r="I51" s="7" t="inlineStr">
        <is>
          <t>Цена, ₽</t>
        </is>
      </c>
      <c r="J51" s="8" t="n"/>
      <c r="K51" s="7" t="inlineStr">
        <is>
          <t>Сумма, ₽</t>
        </is>
      </c>
      <c r="L51" s="8" t="n"/>
    </row>
    <row r="52">
      <c r="A52" s="9" t="n">
        <v>1</v>
      </c>
      <c r="B52" s="10" t="inlineStr"/>
      <c r="C52" s="8" t="n"/>
      <c r="D52" s="8" t="n"/>
      <c r="E52" s="8" t="n"/>
      <c r="F52" s="8" t="n"/>
      <c r="G52" s="8" t="n"/>
      <c r="H52" s="12" t="inlineStr"/>
      <c r="I52" s="13" t="inlineStr"/>
      <c r="J52" s="8" t="n"/>
      <c r="K52" s="13">
        <f>IF(OR(H52="",I52=""),"",H52*I52)</f>
        <v/>
      </c>
      <c r="L52" s="8" t="n"/>
    </row>
    <row r="53">
      <c r="A53" s="9" t="n">
        <v>2</v>
      </c>
      <c r="B53" s="10" t="inlineStr"/>
      <c r="C53" s="8" t="n"/>
      <c r="D53" s="8" t="n"/>
      <c r="E53" s="8" t="n"/>
      <c r="F53" s="8" t="n"/>
      <c r="G53" s="8" t="n"/>
      <c r="H53" s="12" t="inlineStr"/>
      <c r="I53" s="13" t="inlineStr"/>
      <c r="J53" s="8" t="n"/>
      <c r="K53" s="13">
        <f>IF(OR(H53="",I53=""),"",H53*I53)</f>
        <v/>
      </c>
      <c r="L53" s="8" t="n"/>
    </row>
    <row r="54">
      <c r="A54" s="9" t="n">
        <v>3</v>
      </c>
      <c r="B54" s="10" t="inlineStr"/>
      <c r="C54" s="8" t="n"/>
      <c r="D54" s="8" t="n"/>
      <c r="E54" s="8" t="n"/>
      <c r="F54" s="8" t="n"/>
      <c r="G54" s="8" t="n"/>
      <c r="H54" s="12" t="inlineStr"/>
      <c r="I54" s="13" t="inlineStr"/>
      <c r="J54" s="8" t="n"/>
      <c r="K54" s="13">
        <f>IF(OR(H54="",I54=""),"",H54*I54)</f>
        <v/>
      </c>
      <c r="L54" s="8" t="n"/>
    </row>
    <row r="55">
      <c r="A55" s="9" t="n">
        <v>4</v>
      </c>
      <c r="B55" s="10" t="inlineStr"/>
      <c r="C55" s="8" t="n"/>
      <c r="D55" s="8" t="n"/>
      <c r="E55" s="8" t="n"/>
      <c r="F55" s="8" t="n"/>
      <c r="G55" s="8" t="n"/>
      <c r="H55" s="12" t="inlineStr"/>
      <c r="I55" s="13" t="inlineStr"/>
      <c r="J55" s="8" t="n"/>
      <c r="K55" s="13">
        <f>IF(OR(H55="",I55=""),"",H55*I55)</f>
        <v/>
      </c>
      <c r="L55" s="8" t="n"/>
    </row>
    <row r="56">
      <c r="A56" s="9" t="n">
        <v>5</v>
      </c>
      <c r="B56" s="10" t="inlineStr"/>
      <c r="C56" s="8" t="n"/>
      <c r="D56" s="8" t="n"/>
      <c r="E56" s="8" t="n"/>
      <c r="F56" s="8" t="n"/>
      <c r="G56" s="8" t="n"/>
      <c r="H56" s="12" t="inlineStr"/>
      <c r="I56" s="13" t="inlineStr"/>
      <c r="J56" s="8" t="n"/>
      <c r="K56" s="13">
        <f>IF(OR(H56="",I56=""),"",H56*I56)</f>
        <v/>
      </c>
      <c r="L56" s="8" t="n"/>
    </row>
    <row r="57">
      <c r="A57" s="9" t="n">
        <v>6</v>
      </c>
      <c r="B57" s="10" t="inlineStr"/>
      <c r="C57" s="8" t="n"/>
      <c r="D57" s="8" t="n"/>
      <c r="E57" s="8" t="n"/>
      <c r="F57" s="8" t="n"/>
      <c r="G57" s="8" t="n"/>
      <c r="H57" s="12" t="inlineStr"/>
      <c r="I57" s="13" t="inlineStr"/>
      <c r="J57" s="8" t="n"/>
      <c r="K57" s="13">
        <f>IF(OR(H57="",I57=""),"",H57*I57)</f>
        <v/>
      </c>
      <c r="L57" s="8" t="n"/>
    </row>
    <row r="58">
      <c r="A58" s="14" t="inlineStr">
        <is>
          <t>Итого запасных частей и материалов, ₽</t>
        </is>
      </c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15">
        <f>SUM(K52:K57)</f>
        <v/>
      </c>
      <c r="L58" s="8" t="n"/>
    </row>
    <row r="60">
      <c r="F60" s="16" t="inlineStr">
        <is>
          <t>Итого работ, ₽</t>
        </is>
      </c>
      <c r="K60" s="17">
        <f>K48</f>
        <v/>
      </c>
      <c r="L60" s="5" t="n"/>
    </row>
    <row r="61">
      <c r="F61" s="16" t="inlineStr">
        <is>
          <t>Итого запасных частей и материалов, ₽</t>
        </is>
      </c>
      <c r="K61" s="17">
        <f>K58</f>
        <v/>
      </c>
      <c r="L61" s="5" t="n"/>
    </row>
    <row r="62">
      <c r="F62" s="16" t="inlineStr">
        <is>
          <t>ПРЕДВАРИТЕЛЬНАЯ СТОИМОСТЬ УСТРАНЕНИЯ, ₽</t>
        </is>
      </c>
      <c r="K62" s="18">
        <f>K48+K58</f>
        <v/>
      </c>
      <c r="L62" s="5" t="n"/>
    </row>
    <row r="64">
      <c r="A64" s="11" t="inlineStr">
        <is>
          <t>Указанная сумма является приблизительной сметой. Стоимость может измениться, если при разборке будут выявлены дефекты, которые невозможно было обнаружить при дефектовке; о необходимости дополнительных работ и существенном превышении приблизительной сметы исполнитель предупреждает заказчика своевременно, до их выполнения.</t>
        </is>
      </c>
    </row>
    <row r="66">
      <c r="A66" s="6" t="inlineStr">
        <is>
          <t>РЕШЕНИЕ ЗАКАЗЧИКА</t>
        </is>
      </c>
    </row>
    <row r="67">
      <c r="A67" s="3" t="inlineStr">
        <is>
          <t>Согласовано (полностью / частично / отказ)</t>
        </is>
      </c>
      <c r="E67" s="3" t="inlineStr">
        <is>
          <t>Дата и время решения</t>
        </is>
      </c>
      <c r="I67" s="3" t="inlineStr">
        <is>
          <t>Способ согласования (лично / телефон / сообщение)</t>
        </is>
      </c>
    </row>
    <row r="68">
      <c r="A68" s="4" t="inlineStr"/>
      <c r="B68" s="5" t="n"/>
      <c r="C68" s="5" t="n"/>
      <c r="D68" s="5" t="n"/>
      <c r="E68" s="4" t="inlineStr"/>
      <c r="F68" s="5" t="n"/>
      <c r="G68" s="5" t="n"/>
      <c r="H68" s="5" t="n"/>
      <c r="I68" s="4" t="inlineStr"/>
      <c r="J68" s="5" t="n"/>
      <c r="K68" s="5" t="n"/>
      <c r="L68" s="5" t="n"/>
    </row>
    <row r="70">
      <c r="A70" s="6" t="inlineStr">
        <is>
          <t>ПОЗИЦИИ, ОТ УСТРАНЕНИЯ КОТОРЫХ ЗАКАЗЧИК ОТКАЗАЛСЯ ИЛИ ОТЛОЖИЛ</t>
        </is>
      </c>
    </row>
    <row r="71">
      <c r="A71" s="4" t="inlineStr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</row>
    <row r="72">
      <c r="A72" s="4" t="inlineStr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</row>
    <row r="74">
      <c r="A74" s="3" t="inlineStr">
        <is>
          <t>С перечнем выявленных дефектов, предлагаемым способом их устранения и предварительной стоимостью ознакомлен. Уведомлён, что окончательная стоимость может измениться и будет согласована до выполнения работ.</t>
        </is>
      </c>
    </row>
    <row r="75">
      <c r="A75" s="19" t="inlineStr">
        <is>
          <t>Должность, Ф. И. О. и подпись лица, проводившего дефектовку</t>
        </is>
      </c>
      <c r="G75" s="20" t="inlineStr">
        <is>
          <t>Подпись заказчика и Ф. И. О.</t>
        </is>
      </c>
    </row>
    <row r="76">
      <c r="A76" s="21" t="inlineStr"/>
      <c r="B76" s="5" t="n"/>
      <c r="C76" s="5" t="n"/>
      <c r="D76" s="5" t="n"/>
      <c r="E76" s="5" t="n"/>
      <c r="F76" s="5" t="n"/>
      <c r="G76" s="22" t="inlineStr"/>
      <c r="H76" s="5" t="n"/>
      <c r="I76" s="5" t="n"/>
      <c r="J76" s="5" t="n"/>
      <c r="K76" s="5" t="n"/>
      <c r="L76" s="5" t="n"/>
    </row>
    <row r="78">
      <c r="A78" s="3" t="inlineStr">
        <is>
          <t>Утверждённой формы дефектовочной ведомости для автосервиса не существует: формы первичных учётных документов утверждает руководитель (ч. 4 ст. 9 Федерального закона от 06.12.2011 № 402-ФЗ). Ведомость служит основанием приблизительной сметы: о необходимости дополнительных работ и существенном превышении такой сметы исполнитель обязан своевременно предупредить заказчика (п. 3 ст. 33 Закона РФ от 07.02.1992 № 2300-1), а подтверждённая заказчиком смета становится частью договора (п. 18 Правил, утв. постановлением Правительства РФ от 29.05.2025 № 780). Разбор каждой графы — car9.ru/dokumenty/defektovochnaya-vedomost</t>
        </is>
      </c>
    </row>
  </sheetData>
  <mergeCells count="151">
    <mergeCell ref="A5:D5"/>
    <mergeCell ref="A22:G22"/>
    <mergeCell ref="A75:F75"/>
    <mergeCell ref="K33:L33"/>
    <mergeCell ref="I4:L4"/>
    <mergeCell ref="A21:L21"/>
    <mergeCell ref="E32:H32"/>
    <mergeCell ref="H9:I9"/>
    <mergeCell ref="B34:D34"/>
    <mergeCell ref="J9:K9"/>
    <mergeCell ref="B28:D28"/>
    <mergeCell ref="K35:L35"/>
    <mergeCell ref="H25:L25"/>
    <mergeCell ref="A9:G9"/>
    <mergeCell ref="A71:L71"/>
    <mergeCell ref="B42:F42"/>
    <mergeCell ref="B30:D30"/>
    <mergeCell ref="I67:L67"/>
    <mergeCell ref="K58:L58"/>
    <mergeCell ref="B44:F44"/>
    <mergeCell ref="G16:I16"/>
    <mergeCell ref="K52:L52"/>
    <mergeCell ref="I42:J42"/>
    <mergeCell ref="K42:L42"/>
    <mergeCell ref="I52:J52"/>
    <mergeCell ref="I44:J44"/>
    <mergeCell ref="H8:I8"/>
    <mergeCell ref="K53:L53"/>
    <mergeCell ref="F61:J61"/>
    <mergeCell ref="E34:H34"/>
    <mergeCell ref="K28:L28"/>
    <mergeCell ref="A13:H13"/>
    <mergeCell ref="I68:L68"/>
    <mergeCell ref="E36:H36"/>
    <mergeCell ref="I30:J30"/>
    <mergeCell ref="A16:F16"/>
    <mergeCell ref="A23:G23"/>
    <mergeCell ref="K30:L30"/>
    <mergeCell ref="A78:L78"/>
    <mergeCell ref="A8:G8"/>
    <mergeCell ref="I46:J46"/>
    <mergeCell ref="A18:F18"/>
    <mergeCell ref="K55:L55"/>
    <mergeCell ref="I13:L13"/>
    <mergeCell ref="B43:F43"/>
    <mergeCell ref="I57:J57"/>
    <mergeCell ref="J16:L16"/>
    <mergeCell ref="K51:L51"/>
    <mergeCell ref="I54:J54"/>
    <mergeCell ref="A58:J58"/>
    <mergeCell ref="I32:J32"/>
    <mergeCell ref="K32:L32"/>
    <mergeCell ref="I41:J41"/>
    <mergeCell ref="K41:L41"/>
    <mergeCell ref="E67:H67"/>
    <mergeCell ref="E5:H5"/>
    <mergeCell ref="I56:J56"/>
    <mergeCell ref="K56:L56"/>
    <mergeCell ref="A38:L38"/>
    <mergeCell ref="I43:J43"/>
    <mergeCell ref="B51:G51"/>
    <mergeCell ref="B36:D36"/>
    <mergeCell ref="K43:L43"/>
    <mergeCell ref="K62:L62"/>
    <mergeCell ref="E4:H4"/>
    <mergeCell ref="I33:J33"/>
    <mergeCell ref="A40:L40"/>
    <mergeCell ref="H22:L22"/>
    <mergeCell ref="I35:J35"/>
    <mergeCell ref="B31:D31"/>
    <mergeCell ref="B45:F45"/>
    <mergeCell ref="G17:I17"/>
    <mergeCell ref="B47:F47"/>
    <mergeCell ref="G19:I19"/>
    <mergeCell ref="A66:L66"/>
    <mergeCell ref="I45:J45"/>
    <mergeCell ref="B46:F46"/>
    <mergeCell ref="K45:L45"/>
    <mergeCell ref="K54:L54"/>
    <mergeCell ref="A50:L50"/>
    <mergeCell ref="A68:D68"/>
    <mergeCell ref="K60:L60"/>
    <mergeCell ref="A2:L2"/>
    <mergeCell ref="K29:L29"/>
    <mergeCell ref="I47:J47"/>
    <mergeCell ref="A76:F76"/>
    <mergeCell ref="K47:L47"/>
    <mergeCell ref="K44:L44"/>
    <mergeCell ref="A24:G24"/>
    <mergeCell ref="A17:F17"/>
    <mergeCell ref="E68:H68"/>
    <mergeCell ref="K31:L31"/>
    <mergeCell ref="K46:L46"/>
    <mergeCell ref="B55:G55"/>
    <mergeCell ref="G76:L76"/>
    <mergeCell ref="A72:L72"/>
    <mergeCell ref="A19:F19"/>
    <mergeCell ref="J18:L18"/>
    <mergeCell ref="B35:D35"/>
    <mergeCell ref="G75:L75"/>
    <mergeCell ref="E29:H29"/>
    <mergeCell ref="J17:L17"/>
    <mergeCell ref="A25:G25"/>
    <mergeCell ref="A15:L15"/>
    <mergeCell ref="I51:J51"/>
    <mergeCell ref="A64:L64"/>
    <mergeCell ref="E31:H31"/>
    <mergeCell ref="J19:L19"/>
    <mergeCell ref="H24:L24"/>
    <mergeCell ref="K57:L57"/>
    <mergeCell ref="F60:J60"/>
    <mergeCell ref="A70:L70"/>
    <mergeCell ref="B52:G52"/>
    <mergeCell ref="I34:J34"/>
    <mergeCell ref="A7:L7"/>
    <mergeCell ref="K34:L34"/>
    <mergeCell ref="A4:D4"/>
    <mergeCell ref="B57:G57"/>
    <mergeCell ref="G18:I18"/>
    <mergeCell ref="A74:L74"/>
    <mergeCell ref="I36:J36"/>
    <mergeCell ref="A27:L27"/>
    <mergeCell ref="B29:D29"/>
    <mergeCell ref="K36:L36"/>
    <mergeCell ref="B53:G53"/>
    <mergeCell ref="A67:D67"/>
    <mergeCell ref="A48:J48"/>
    <mergeCell ref="I53:J53"/>
    <mergeCell ref="I28:J28"/>
    <mergeCell ref="E33:H33"/>
    <mergeCell ref="A12:H12"/>
    <mergeCell ref="B33:D33"/>
    <mergeCell ref="F62:J62"/>
    <mergeCell ref="I55:J55"/>
    <mergeCell ref="E35:H35"/>
    <mergeCell ref="B32:D32"/>
    <mergeCell ref="K61:L61"/>
    <mergeCell ref="E28:H28"/>
    <mergeCell ref="K48:L48"/>
    <mergeCell ref="B54:G54"/>
    <mergeCell ref="I29:J29"/>
    <mergeCell ref="A11:L11"/>
    <mergeCell ref="A1:L1"/>
    <mergeCell ref="I12:L12"/>
    <mergeCell ref="E30:H30"/>
    <mergeCell ref="B56:G56"/>
    <mergeCell ref="I31:J31"/>
    <mergeCell ref="H23:L23"/>
    <mergeCell ref="J8:K8"/>
    <mergeCell ref="B41:F41"/>
    <mergeCell ref="I5:L5"/>
  </mergeCells>
  <pageMargins left="0.75" right="0.75" top="1" bottom="1" header="0.5" footer="0.5"/>
  <pageSetup orientation="portrait" paperSize="9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79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ДЕФЕКТОВОЧНАЯ ВЕДОМОСТЬ</t>
        </is>
      </c>
    </row>
    <row r="2">
      <c r="A2" s="2" t="inlineStr">
        <is>
          <t>Перечень дефектов, выявленных при дефектовке автомототранспортного средства, и предварительная стоимость их устранения</t>
        </is>
      </c>
    </row>
    <row r="3">
      <c r="A3" s="23" t="inlineStr">
        <is>
          <t>ОБРАЗЕЦ ЗАПОЛНЕНИЯ — дефекты, суммы, номера и фамилии условные</t>
        </is>
      </c>
    </row>
    <row r="5">
      <c r="A5" s="3" t="inlineStr">
        <is>
          <t>Дефектовочная ведомость №</t>
        </is>
      </c>
      <c r="E5" s="3" t="inlineStr">
        <is>
          <t>от «___» ______________ 20___ г.</t>
        </is>
      </c>
      <c r="I5" s="3" t="inlineStr">
        <is>
          <t>К заказ-наряду №</t>
        </is>
      </c>
    </row>
    <row r="6">
      <c r="A6" s="4" t="inlineStr">
        <is>
          <t>ДВ-2026-00212</t>
        </is>
      </c>
      <c r="B6" s="5" t="n"/>
      <c r="C6" s="5" t="n"/>
      <c r="D6" s="5" t="n"/>
      <c r="E6" s="4" t="inlineStr">
        <is>
          <t>от «12» августа 2026 г.</t>
        </is>
      </c>
      <c r="F6" s="5" t="n"/>
      <c r="G6" s="5" t="n"/>
      <c r="H6" s="5" t="n"/>
      <c r="I6" s="4" t="inlineStr">
        <is>
          <t>ЗН-2026-00147 от 11.08.2026</t>
        </is>
      </c>
      <c r="J6" s="5" t="n"/>
      <c r="K6" s="5" t="n"/>
      <c r="L6" s="5" t="n"/>
    </row>
    <row r="8">
      <c r="A8" s="6" t="inlineStr">
        <is>
          <t>ИСПОЛНИТЕЛЬ</t>
        </is>
      </c>
    </row>
    <row r="9">
      <c r="A9" s="3" t="inlineStr">
        <is>
          <t>Наименование организации или Ф. И. О. индивидуального предпринимателя</t>
        </is>
      </c>
      <c r="H9" s="3" t="inlineStr">
        <is>
          <t>ОГРН / ОГРНИП</t>
        </is>
      </c>
      <c r="J9" s="3" t="inlineStr">
        <is>
          <t>Телефон</t>
        </is>
      </c>
    </row>
    <row r="10">
      <c r="A10" s="4" t="inlineStr">
        <is>
          <t>ООО «Сервис на Заречной»</t>
        </is>
      </c>
      <c r="B10" s="5" t="n"/>
      <c r="C10" s="5" t="n"/>
      <c r="D10" s="5" t="n"/>
      <c r="E10" s="5" t="n"/>
      <c r="F10" s="5" t="n"/>
      <c r="G10" s="5" t="n"/>
      <c r="H10" s="4" t="inlineStr">
        <is>
          <t>1234567890123</t>
        </is>
      </c>
      <c r="I10" s="5" t="n"/>
      <c r="J10" s="4" t="inlineStr">
        <is>
          <t>+7 900 111-22-33</t>
        </is>
      </c>
      <c r="K10" s="5" t="n"/>
    </row>
    <row r="12">
      <c r="A12" s="6" t="inlineStr">
        <is>
          <t>ЗАКАЗЧИК</t>
        </is>
      </c>
    </row>
    <row r="13">
      <c r="A13" s="3" t="inlineStr">
        <is>
          <t>Фамилия, имя, отчество (при наличии) или наименование организации</t>
        </is>
      </c>
      <c r="I13" s="3" t="inlineStr">
        <is>
          <t>Номер телефона</t>
        </is>
      </c>
    </row>
    <row r="14">
      <c r="A14" s="4" t="inlineStr">
        <is>
          <t>Петров Илья Сергеевич</t>
        </is>
      </c>
      <c r="B14" s="5" t="n"/>
      <c r="C14" s="5" t="n"/>
      <c r="D14" s="5" t="n"/>
      <c r="E14" s="5" t="n"/>
      <c r="F14" s="5" t="n"/>
      <c r="G14" s="5" t="n"/>
      <c r="H14" s="5" t="n"/>
      <c r="I14" s="4" t="inlineStr">
        <is>
          <t>+7 900 000-00-00</t>
        </is>
      </c>
      <c r="J14" s="5" t="n"/>
      <c r="K14" s="5" t="n"/>
      <c r="L14" s="5" t="n"/>
    </row>
    <row r="16">
      <c r="A16" s="6" t="inlineStr">
        <is>
          <t>АВТОМОТОТРАНСПОРТНОЕ СРЕДСТВО</t>
        </is>
      </c>
    </row>
    <row r="17">
      <c r="A17" s="3" t="inlineStr">
        <is>
          <t>Марка, модель</t>
        </is>
      </c>
      <c r="G17" s="3" t="inlineStr">
        <is>
          <t>Государственный регистрационный номер</t>
        </is>
      </c>
      <c r="J17" s="3" t="inlineStr">
        <is>
          <t>Год выпуска</t>
        </is>
      </c>
    </row>
    <row r="18">
      <c r="A18" s="4" t="inlineStr">
        <is>
          <t>Toyota Camry</t>
        </is>
      </c>
      <c r="B18" s="5" t="n"/>
      <c r="C18" s="5" t="n"/>
      <c r="D18" s="5" t="n"/>
      <c r="E18" s="5" t="n"/>
      <c r="F18" s="5" t="n"/>
      <c r="G18" s="4" t="inlineStr">
        <is>
          <t>А 123 АА 750</t>
        </is>
      </c>
      <c r="H18" s="5" t="n"/>
      <c r="I18" s="5" t="n"/>
      <c r="J18" s="4" t="inlineStr">
        <is>
          <t>2018</t>
        </is>
      </c>
      <c r="K18" s="5" t="n"/>
      <c r="L18" s="5" t="n"/>
    </row>
    <row r="19">
      <c r="A19" s="3" t="inlineStr">
        <is>
          <t>Идентификационный номер (VIN) или номер кузова</t>
        </is>
      </c>
      <c r="G19" s="3" t="inlineStr">
        <is>
          <t>Пробег на момент дефектовки, км</t>
        </is>
      </c>
      <c r="J19" s="3" t="inlineStr">
        <is>
          <t>Дата и время дефектовки</t>
        </is>
      </c>
    </row>
    <row r="20">
      <c r="A20" s="4" t="inlineStr">
        <is>
          <t>XW7BF4FK00S000000</t>
        </is>
      </c>
      <c r="B20" s="5" t="n"/>
      <c r="C20" s="5" t="n"/>
      <c r="D20" s="5" t="n"/>
      <c r="E20" s="5" t="n"/>
      <c r="F20" s="5" t="n"/>
      <c r="G20" s="4" t="inlineStr">
        <is>
          <t>142 380</t>
        </is>
      </c>
      <c r="H20" s="5" t="n"/>
      <c r="I20" s="5" t="n"/>
      <c r="J20" s="4" t="inlineStr">
        <is>
          <t>12.08.2026, 10:20</t>
        </is>
      </c>
      <c r="K20" s="5" t="n"/>
      <c r="L20" s="5" t="n"/>
    </row>
    <row r="22">
      <c r="A22" s="6" t="inlineStr">
        <is>
          <t>УСЛОВИЯ ПРОВЕДЕНИЯ ДЕФЕКТОВКИ</t>
        </is>
      </c>
    </row>
    <row r="23">
      <c r="A23" s="3" t="inlineStr">
        <is>
          <t>Заявленная неисправность (со слов заказчика)</t>
        </is>
      </c>
      <c r="H23" s="3" t="inlineStr">
        <is>
          <t>Способ проведения</t>
        </is>
      </c>
    </row>
    <row r="24">
      <c r="A24" s="4" t="inlineStr">
        <is>
          <t>Стук в передней подвеске справа при проезде неровностей</t>
        </is>
      </c>
      <c r="B24" s="5" t="n"/>
      <c r="C24" s="5" t="n"/>
      <c r="D24" s="5" t="n"/>
      <c r="E24" s="5" t="n"/>
      <c r="F24" s="5" t="n"/>
      <c r="G24" s="5" t="n"/>
      <c r="H24" s="4" t="inlineStr">
        <is>
          <t>осмотр на подъёмнике с частичной разборкой узла</t>
        </is>
      </c>
      <c r="I24" s="5" t="n"/>
      <c r="J24" s="5" t="n"/>
      <c r="K24" s="5" t="n"/>
      <c r="L24" s="5" t="n"/>
    </row>
    <row r="25">
      <c r="A25" s="3" t="inlineStr">
        <is>
          <t>Применённое оборудование и приборы</t>
        </is>
      </c>
      <c r="H25" s="3" t="inlineStr">
        <is>
          <t>Фотофиксация</t>
        </is>
      </c>
    </row>
    <row r="26">
      <c r="A26" s="4" t="inlineStr">
        <is>
          <t>подъёмник, люфт-детектор, штангенциркуль, стенд развала-схождения</t>
        </is>
      </c>
      <c r="B26" s="5" t="n"/>
      <c r="C26" s="5" t="n"/>
      <c r="D26" s="5" t="n"/>
      <c r="E26" s="5" t="n"/>
      <c r="F26" s="5" t="n"/>
      <c r="G26" s="5" t="n"/>
      <c r="H26" s="4" t="inlineStr">
        <is>
          <t>12 снимков, приложение к ведомости</t>
        </is>
      </c>
      <c r="I26" s="5" t="n"/>
      <c r="J26" s="5" t="n"/>
      <c r="K26" s="5" t="n"/>
      <c r="L26" s="5" t="n"/>
    </row>
    <row r="28">
      <c r="A28" s="6" t="inlineStr">
        <is>
          <t>ВЫЯВЛЕННЫЕ ДЕФЕКТЫ</t>
        </is>
      </c>
    </row>
    <row r="29">
      <c r="A29" s="7" t="inlineStr">
        <is>
          <t>№</t>
        </is>
      </c>
      <c r="B29" s="7" t="inlineStr">
        <is>
          <t>Узел, агрегат, деталь (артикул)</t>
        </is>
      </c>
      <c r="C29" s="8" t="n"/>
      <c r="D29" s="8" t="n"/>
      <c r="E29" s="7" t="inlineStr">
        <is>
          <t>Выявленный дефект, замеренное значение</t>
        </is>
      </c>
      <c r="F29" s="8" t="n"/>
      <c r="G29" s="8" t="n"/>
      <c r="H29" s="8" t="n"/>
      <c r="I29" s="7" t="inlineStr">
        <is>
          <t>Способ выявления</t>
        </is>
      </c>
      <c r="J29" s="8" t="n"/>
      <c r="K29" s="7" t="inlineStr">
        <is>
          <t>Заключение</t>
        </is>
      </c>
      <c r="L29" s="8" t="n"/>
    </row>
    <row r="30">
      <c r="A30" s="9" t="n">
        <v>1</v>
      </c>
      <c r="B30" s="10" t="inlineStr">
        <is>
          <t>Стойка стабилизатора передняя правая</t>
        </is>
      </c>
      <c r="C30" s="8" t="n"/>
      <c r="D30" s="8" t="n"/>
      <c r="E30" s="10" t="inlineStr">
        <is>
          <t>Люфт шарнира, стук при раскачивании</t>
        </is>
      </c>
      <c r="F30" s="8" t="n"/>
      <c r="G30" s="8" t="n"/>
      <c r="H30" s="8" t="n"/>
      <c r="I30" s="10" t="inlineStr">
        <is>
          <t>Осмотр, люфт-детектор</t>
        </is>
      </c>
      <c r="J30" s="8" t="n"/>
      <c r="K30" s="10" t="inlineStr">
        <is>
          <t>Замена</t>
        </is>
      </c>
      <c r="L30" s="8" t="n"/>
    </row>
    <row r="31">
      <c r="A31" s="9" t="n">
        <v>2</v>
      </c>
      <c r="B31" s="10" t="inlineStr">
        <is>
          <t>Рычаг передней подвески правый</t>
        </is>
      </c>
      <c r="C31" s="8" t="n"/>
      <c r="D31" s="8" t="n"/>
      <c r="E31" s="10" t="inlineStr">
        <is>
          <t>Разрыв резины сайлентблока, деталь неразборная</t>
        </is>
      </c>
      <c r="F31" s="8" t="n"/>
      <c r="G31" s="8" t="n"/>
      <c r="H31" s="8" t="n"/>
      <c r="I31" s="10" t="inlineStr">
        <is>
          <t>Осмотр с разборкой</t>
        </is>
      </c>
      <c r="J31" s="8" t="n"/>
      <c r="K31" s="10" t="inlineStr">
        <is>
          <t>Замена в сборе</t>
        </is>
      </c>
      <c r="L31" s="8" t="n"/>
    </row>
    <row r="32">
      <c r="A32" s="9" t="n">
        <v>3</v>
      </c>
      <c r="B32" s="10" t="inlineStr">
        <is>
          <t>Колодки тормозные передние</t>
        </is>
      </c>
      <c r="C32" s="8" t="n"/>
      <c r="D32" s="8" t="n"/>
      <c r="E32" s="10" t="inlineStr">
        <is>
          <t>Остаточная толщина накладки 2,0 мм при пределе 3,0 мм</t>
        </is>
      </c>
      <c r="F32" s="8" t="n"/>
      <c r="G32" s="8" t="n"/>
      <c r="H32" s="8" t="n"/>
      <c r="I32" s="10" t="inlineStr">
        <is>
          <t>Замер штангенциркулем</t>
        </is>
      </c>
      <c r="J32" s="8" t="n"/>
      <c r="K32" s="10" t="inlineStr">
        <is>
          <t>Замена</t>
        </is>
      </c>
      <c r="L32" s="8" t="n"/>
    </row>
    <row r="33">
      <c r="A33" s="9" t="n">
        <v>4</v>
      </c>
      <c r="B33" s="10" t="inlineStr">
        <is>
          <t>Пыльник наружного ШРУСа правого</t>
        </is>
      </c>
      <c r="C33" s="8" t="n"/>
      <c r="D33" s="8" t="n"/>
      <c r="E33" s="10" t="inlineStr">
        <is>
          <t>Надрыв 15 мм, следы выброса смазки</t>
        </is>
      </c>
      <c r="F33" s="8" t="n"/>
      <c r="G33" s="8" t="n"/>
      <c r="H33" s="8" t="n"/>
      <c r="I33" s="10" t="inlineStr">
        <is>
          <t>Осмотр</t>
        </is>
      </c>
      <c r="J33" s="8" t="n"/>
      <c r="K33" s="10" t="inlineStr">
        <is>
          <t>Замена, промывка шарнира</t>
        </is>
      </c>
      <c r="L33" s="8" t="n"/>
    </row>
    <row r="34">
      <c r="A34" s="9" t="n">
        <v>5</v>
      </c>
      <c r="B34" s="10" t="inlineStr">
        <is>
          <t>Амортизатор передний правый</t>
        </is>
      </c>
      <c r="C34" s="8" t="n"/>
      <c r="D34" s="8" t="n"/>
      <c r="E34" s="10" t="inlineStr">
        <is>
          <t>Запотевание штока без подтёков, работоспособен</t>
        </is>
      </c>
      <c r="F34" s="8" t="n"/>
      <c r="G34" s="8" t="n"/>
      <c r="H34" s="8" t="n"/>
      <c r="I34" s="10" t="inlineStr">
        <is>
          <t>Осмотр</t>
        </is>
      </c>
      <c r="J34" s="8" t="n"/>
      <c r="K34" s="10" t="inlineStr">
        <is>
          <t>Допустим к эксплуатации, наблюдать</t>
        </is>
      </c>
      <c r="L34" s="8" t="n"/>
    </row>
    <row r="35">
      <c r="A35" s="9" t="n">
        <v>6</v>
      </c>
      <c r="B35" s="10" t="inlineStr">
        <is>
          <t>Диск тормозной передний правый</t>
        </is>
      </c>
      <c r="C35" s="8" t="n"/>
      <c r="D35" s="8" t="n"/>
      <c r="E35" s="10" t="inlineStr">
        <is>
          <t>Толщина 25,4 мм при минимальной 25,0 мм</t>
        </is>
      </c>
      <c r="F35" s="8" t="n"/>
      <c r="G35" s="8" t="n"/>
      <c r="H35" s="8" t="n"/>
      <c r="I35" s="10" t="inlineStr">
        <is>
          <t>Замер микрометром</t>
        </is>
      </c>
      <c r="J35" s="8" t="n"/>
      <c r="K35" s="10" t="inlineStr">
        <is>
          <t>Замена не требуется</t>
        </is>
      </c>
      <c r="L35" s="8" t="n"/>
    </row>
    <row r="36">
      <c r="A36" s="9" t="n">
        <v>7</v>
      </c>
      <c r="B36" s="10" t="inlineStr"/>
      <c r="C36" s="8" t="n"/>
      <c r="D36" s="8" t="n"/>
      <c r="E36" s="10" t="inlineStr"/>
      <c r="F36" s="8" t="n"/>
      <c r="G36" s="8" t="n"/>
      <c r="H36" s="8" t="n"/>
      <c r="I36" s="10" t="inlineStr"/>
      <c r="J36" s="8" t="n"/>
      <c r="K36" s="10" t="inlineStr"/>
      <c r="L36" s="8" t="n"/>
    </row>
    <row r="37">
      <c r="A37" s="9" t="n">
        <v>8</v>
      </c>
      <c r="B37" s="10" t="inlineStr"/>
      <c r="C37" s="8" t="n"/>
      <c r="D37" s="8" t="n"/>
      <c r="E37" s="10" t="inlineStr"/>
      <c r="F37" s="8" t="n"/>
      <c r="G37" s="8" t="n"/>
      <c r="H37" s="8" t="n"/>
      <c r="I37" s="10" t="inlineStr"/>
      <c r="J37" s="8" t="n"/>
      <c r="K37" s="10" t="inlineStr"/>
      <c r="L37" s="8" t="n"/>
    </row>
    <row r="39">
      <c r="A39" s="11" t="inlineStr">
        <is>
          <t>Дефекты, отнесённые к категории «допустим к эксплуатации», в стоимость ремонта не включаются и указываются, чтобы заказчик знал о них и мог принять решение позже.</t>
        </is>
      </c>
    </row>
    <row r="41">
      <c r="A41" s="6" t="inlineStr">
        <is>
          <t>РАБОТЫ, НЕОБХОДИМЫЕ ДЛЯ УСТРАНЕНИЯ ВЫЯВЛЕННЫХ ДЕФЕКТОВ</t>
        </is>
      </c>
    </row>
    <row r="42">
      <c r="A42" s="7" t="inlineStr">
        <is>
          <t>№</t>
        </is>
      </c>
      <c r="B42" s="7" t="inlineStr">
        <is>
          <t>Наименование работы</t>
        </is>
      </c>
      <c r="C42" s="8" t="n"/>
      <c r="D42" s="8" t="n"/>
      <c r="E42" s="8" t="n"/>
      <c r="F42" s="8" t="n"/>
      <c r="G42" s="7" t="inlineStr">
        <is>
          <t>Кол-во</t>
        </is>
      </c>
      <c r="H42" s="7" t="inlineStr">
        <is>
          <t>Норма, н/ч</t>
        </is>
      </c>
      <c r="I42" s="7" t="inlineStr">
        <is>
          <t>Ставка н/ч, ₽</t>
        </is>
      </c>
      <c r="J42" s="8" t="n"/>
      <c r="K42" s="7" t="inlineStr">
        <is>
          <t>Сумма, ₽</t>
        </is>
      </c>
      <c r="L42" s="8" t="n"/>
    </row>
    <row r="43">
      <c r="A43" s="9" t="n">
        <v>1</v>
      </c>
      <c r="B43" s="10" t="inlineStr">
        <is>
          <t>Замена стойки стабилизатора передней правой</t>
        </is>
      </c>
      <c r="C43" s="8" t="n"/>
      <c r="D43" s="8" t="n"/>
      <c r="E43" s="8" t="n"/>
      <c r="F43" s="8" t="n"/>
      <c r="G43" s="12" t="n">
        <v>1</v>
      </c>
      <c r="H43" s="12" t="n">
        <v>0.8</v>
      </c>
      <c r="I43" s="13" t="n">
        <v>1600</v>
      </c>
      <c r="J43" s="8" t="n"/>
      <c r="K43" s="13">
        <f>IF(OR(G43="",H43="",I43=""),"",G43*H43*I43)</f>
        <v/>
      </c>
      <c r="L43" s="8" t="n"/>
    </row>
    <row r="44">
      <c r="A44" s="9" t="n">
        <v>2</v>
      </c>
      <c r="B44" s="10" t="inlineStr">
        <is>
          <t>Замена рычага передней подвески правого</t>
        </is>
      </c>
      <c r="C44" s="8" t="n"/>
      <c r="D44" s="8" t="n"/>
      <c r="E44" s="8" t="n"/>
      <c r="F44" s="8" t="n"/>
      <c r="G44" s="12" t="n">
        <v>1</v>
      </c>
      <c r="H44" s="12" t="n">
        <v>1.2</v>
      </c>
      <c r="I44" s="13" t="n">
        <v>1600</v>
      </c>
      <c r="J44" s="8" t="n"/>
      <c r="K44" s="13">
        <f>IF(OR(G44="",H44="",I44=""),"",G44*H44*I44)</f>
        <v/>
      </c>
      <c r="L44" s="8" t="n"/>
    </row>
    <row r="45">
      <c r="A45" s="9" t="n">
        <v>3</v>
      </c>
      <c r="B45" s="10" t="inlineStr">
        <is>
          <t>Замена колодок тормозных передних (комплект)</t>
        </is>
      </c>
      <c r="C45" s="8" t="n"/>
      <c r="D45" s="8" t="n"/>
      <c r="E45" s="8" t="n"/>
      <c r="F45" s="8" t="n"/>
      <c r="G45" s="12" t="n">
        <v>1</v>
      </c>
      <c r="H45" s="12" t="n">
        <v>0.6</v>
      </c>
      <c r="I45" s="13" t="n">
        <v>1600</v>
      </c>
      <c r="J45" s="8" t="n"/>
      <c r="K45" s="13">
        <f>IF(OR(G45="",H45="",I45=""),"",G45*H45*I45)</f>
        <v/>
      </c>
      <c r="L45" s="8" t="n"/>
    </row>
    <row r="46">
      <c r="A46" s="9" t="n">
        <v>4</v>
      </c>
      <c r="B46" s="10" t="inlineStr">
        <is>
          <t>Замена пыльника наружного ШРУСа с промывкой шарнира</t>
        </is>
      </c>
      <c r="C46" s="8" t="n"/>
      <c r="D46" s="8" t="n"/>
      <c r="E46" s="8" t="n"/>
      <c r="F46" s="8" t="n"/>
      <c r="G46" s="12" t="n">
        <v>1</v>
      </c>
      <c r="H46" s="12" t="n">
        <v>1.5</v>
      </c>
      <c r="I46" s="13" t="n">
        <v>1600</v>
      </c>
      <c r="J46" s="8" t="n"/>
      <c r="K46" s="13">
        <f>IF(OR(G46="",H46="",I46=""),"",G46*H46*I46)</f>
        <v/>
      </c>
      <c r="L46" s="8" t="n"/>
    </row>
    <row r="47">
      <c r="A47" s="9" t="n">
        <v>5</v>
      </c>
      <c r="B47" s="10" t="inlineStr">
        <is>
          <t>Регулировка углов установки колёс</t>
        </is>
      </c>
      <c r="C47" s="8" t="n"/>
      <c r="D47" s="8" t="n"/>
      <c r="E47" s="8" t="n"/>
      <c r="F47" s="8" t="n"/>
      <c r="G47" s="12" t="n">
        <v>1</v>
      </c>
      <c r="H47" s="12" t="n">
        <v>1</v>
      </c>
      <c r="I47" s="13" t="n">
        <v>1600</v>
      </c>
      <c r="J47" s="8" t="n"/>
      <c r="K47" s="13">
        <f>IF(OR(G47="",H47="",I47=""),"",G47*H47*I47)</f>
        <v/>
      </c>
      <c r="L47" s="8" t="n"/>
    </row>
    <row r="48">
      <c r="A48" s="9" t="n">
        <v>6</v>
      </c>
      <c r="B48" s="10" t="inlineStr"/>
      <c r="C48" s="8" t="n"/>
      <c r="D48" s="8" t="n"/>
      <c r="E48" s="8" t="n"/>
      <c r="F48" s="8" t="n"/>
      <c r="G48" s="12" t="inlineStr"/>
      <c r="H48" s="12" t="inlineStr"/>
      <c r="I48" s="13" t="inlineStr"/>
      <c r="J48" s="8" t="n"/>
      <c r="K48" s="13">
        <f>IF(OR(G48="",H48="",I48=""),"",G48*H48*I48)</f>
        <v/>
      </c>
      <c r="L48" s="8" t="n"/>
    </row>
    <row r="49">
      <c r="A49" s="14" t="inlineStr">
        <is>
          <t>Итого работ, ₽</t>
        </is>
      </c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15">
        <f>SUM(K43:K48)</f>
        <v/>
      </c>
      <c r="L49" s="8" t="n"/>
    </row>
    <row r="51">
      <c r="A51" s="6" t="inlineStr">
        <is>
          <t>ЗАПАСНЫЕ ЧАСТИ И МАТЕРИАЛЫ, НЕОБХОДИМЫЕ ДЛЯ УСТРАНЕНИЯ</t>
        </is>
      </c>
    </row>
    <row r="52">
      <c r="A52" s="7" t="inlineStr">
        <is>
          <t>№</t>
        </is>
      </c>
      <c r="B52" s="7" t="inlineStr">
        <is>
          <t>Наименование, артикул, производитель</t>
        </is>
      </c>
      <c r="C52" s="8" t="n"/>
      <c r="D52" s="8" t="n"/>
      <c r="E52" s="8" t="n"/>
      <c r="F52" s="8" t="n"/>
      <c r="G52" s="8" t="n"/>
      <c r="H52" s="7" t="inlineStr">
        <is>
          <t>Кол-во</t>
        </is>
      </c>
      <c r="I52" s="7" t="inlineStr">
        <is>
          <t>Цена, ₽</t>
        </is>
      </c>
      <c r="J52" s="8" t="n"/>
      <c r="K52" s="7" t="inlineStr">
        <is>
          <t>Сумма, ₽</t>
        </is>
      </c>
      <c r="L52" s="8" t="n"/>
    </row>
    <row r="53">
      <c r="A53" s="9" t="n">
        <v>1</v>
      </c>
      <c r="B53" s="10" t="inlineStr">
        <is>
          <t>Стойка стабилизатора передняя 48820-33050</t>
        </is>
      </c>
      <c r="C53" s="8" t="n"/>
      <c r="D53" s="8" t="n"/>
      <c r="E53" s="8" t="n"/>
      <c r="F53" s="8" t="n"/>
      <c r="G53" s="8" t="n"/>
      <c r="H53" s="12" t="n">
        <v>1</v>
      </c>
      <c r="I53" s="13" t="n">
        <v>2100</v>
      </c>
      <c r="J53" s="8" t="n"/>
      <c r="K53" s="13">
        <f>IF(OR(H53="",I53=""),"",H53*I53)</f>
        <v/>
      </c>
      <c r="L53" s="8" t="n"/>
    </row>
    <row r="54">
      <c r="A54" s="9" t="n">
        <v>2</v>
      </c>
      <c r="B54" s="10" t="inlineStr">
        <is>
          <t>Рычаг передней подвески правый 48068-33080</t>
        </is>
      </c>
      <c r="C54" s="8" t="n"/>
      <c r="D54" s="8" t="n"/>
      <c r="E54" s="8" t="n"/>
      <c r="F54" s="8" t="n"/>
      <c r="G54" s="8" t="n"/>
      <c r="H54" s="12" t="n">
        <v>1</v>
      </c>
      <c r="I54" s="13" t="n">
        <v>8400</v>
      </c>
      <c r="J54" s="8" t="n"/>
      <c r="K54" s="13">
        <f>IF(OR(H54="",I54=""),"",H54*I54)</f>
        <v/>
      </c>
      <c r="L54" s="8" t="n"/>
    </row>
    <row r="55">
      <c r="A55" s="9" t="n">
        <v>3</v>
      </c>
      <c r="B55" s="10" t="inlineStr">
        <is>
          <t>Колодки тормозные передние 04465-33471</t>
        </is>
      </c>
      <c r="C55" s="8" t="n"/>
      <c r="D55" s="8" t="n"/>
      <c r="E55" s="8" t="n"/>
      <c r="F55" s="8" t="n"/>
      <c r="G55" s="8" t="n"/>
      <c r="H55" s="12" t="n">
        <v>1</v>
      </c>
      <c r="I55" s="13" t="n">
        <v>3600</v>
      </c>
      <c r="J55" s="8" t="n"/>
      <c r="K55" s="13">
        <f>IF(OR(H55="",I55=""),"",H55*I55)</f>
        <v/>
      </c>
      <c r="L55" s="8" t="n"/>
    </row>
    <row r="56">
      <c r="A56" s="9" t="n">
        <v>4</v>
      </c>
      <c r="B56" s="10" t="inlineStr">
        <is>
          <t>Пыльник ШРУСа наружного, комплект 04428-33030</t>
        </is>
      </c>
      <c r="C56" s="8" t="n"/>
      <c r="D56" s="8" t="n"/>
      <c r="E56" s="8" t="n"/>
      <c r="F56" s="8" t="n"/>
      <c r="G56" s="8" t="n"/>
      <c r="H56" s="12" t="n">
        <v>1</v>
      </c>
      <c r="I56" s="13" t="n">
        <v>1250</v>
      </c>
      <c r="J56" s="8" t="n"/>
      <c r="K56" s="13">
        <f>IF(OR(H56="",I56=""),"",H56*I56)</f>
        <v/>
      </c>
      <c r="L56" s="8" t="n"/>
    </row>
    <row r="57">
      <c r="A57" s="9" t="n">
        <v>5</v>
      </c>
      <c r="B57" s="10" t="inlineStr">
        <is>
          <t>Смазка ШРУС, 100 г</t>
        </is>
      </c>
      <c r="C57" s="8" t="n"/>
      <c r="D57" s="8" t="n"/>
      <c r="E57" s="8" t="n"/>
      <c r="F57" s="8" t="n"/>
      <c r="G57" s="8" t="n"/>
      <c r="H57" s="12" t="n">
        <v>1</v>
      </c>
      <c r="I57" s="13" t="n">
        <v>320</v>
      </c>
      <c r="J57" s="8" t="n"/>
      <c r="K57" s="13">
        <f>IF(OR(H57="",I57=""),"",H57*I57)</f>
        <v/>
      </c>
      <c r="L57" s="8" t="n"/>
    </row>
    <row r="58">
      <c r="A58" s="9" t="n">
        <v>6</v>
      </c>
      <c r="B58" s="10" t="inlineStr"/>
      <c r="C58" s="8" t="n"/>
      <c r="D58" s="8" t="n"/>
      <c r="E58" s="8" t="n"/>
      <c r="F58" s="8" t="n"/>
      <c r="G58" s="8" t="n"/>
      <c r="H58" s="12" t="inlineStr"/>
      <c r="I58" s="13" t="inlineStr"/>
      <c r="J58" s="8" t="n"/>
      <c r="K58" s="13">
        <f>IF(OR(H58="",I58=""),"",H58*I58)</f>
        <v/>
      </c>
      <c r="L58" s="8" t="n"/>
    </row>
    <row r="59">
      <c r="A59" s="14" t="inlineStr">
        <is>
          <t>Итого запасных частей и материалов, ₽</t>
        </is>
      </c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15">
        <f>SUM(K53:K58)</f>
        <v/>
      </c>
      <c r="L59" s="8" t="n"/>
    </row>
    <row r="61">
      <c r="F61" s="16" t="inlineStr">
        <is>
          <t>Итого работ, ₽</t>
        </is>
      </c>
      <c r="K61" s="17">
        <f>K49</f>
        <v/>
      </c>
      <c r="L61" s="5" t="n"/>
    </row>
    <row r="62">
      <c r="F62" s="16" t="inlineStr">
        <is>
          <t>Итого запасных частей и материалов, ₽</t>
        </is>
      </c>
      <c r="K62" s="17">
        <f>K59</f>
        <v/>
      </c>
      <c r="L62" s="5" t="n"/>
    </row>
    <row r="63">
      <c r="F63" s="16" t="inlineStr">
        <is>
          <t>ПРЕДВАРИТЕЛЬНАЯ СТОИМОСТЬ УСТРАНЕНИЯ, ₽</t>
        </is>
      </c>
      <c r="K63" s="18">
        <f>K49+K59</f>
        <v/>
      </c>
      <c r="L63" s="5" t="n"/>
    </row>
    <row r="65">
      <c r="A65" s="11" t="inlineStr">
        <is>
          <t>Указанная сумма является приблизительной сметой. Стоимость может измениться, если при разборке будут выявлены дефекты, которые невозможно было обнаружить при дефектовке; о необходимости дополнительных работ и существенном превышении приблизительной сметы исполнитель предупреждает заказчика своевременно, до их выполнения.</t>
        </is>
      </c>
    </row>
    <row r="67">
      <c r="A67" s="6" t="inlineStr">
        <is>
          <t>РЕШЕНИЕ ЗАКАЗЧИКА</t>
        </is>
      </c>
    </row>
    <row r="68">
      <c r="A68" s="3" t="inlineStr">
        <is>
          <t>Согласовано (полностью / частично / отказ)</t>
        </is>
      </c>
      <c r="E68" s="3" t="inlineStr">
        <is>
          <t>Дата и время решения</t>
        </is>
      </c>
      <c r="I68" s="3" t="inlineStr">
        <is>
          <t>Способ согласования (лично / телефон / сообщение)</t>
        </is>
      </c>
    </row>
    <row r="69">
      <c r="A69" s="4" t="inlineStr">
        <is>
          <t>полностью</t>
        </is>
      </c>
      <c r="B69" s="5" t="n"/>
      <c r="C69" s="5" t="n"/>
      <c r="D69" s="5" t="n"/>
      <c r="E69" s="4" t="inlineStr">
        <is>
          <t>12.08.2026, 11:05</t>
        </is>
      </c>
      <c r="F69" s="5" t="n"/>
      <c r="G69" s="5" t="n"/>
      <c r="H69" s="5" t="n"/>
      <c r="I69" s="4" t="inlineStr">
        <is>
          <t>сообщение в мессенджере</t>
        </is>
      </c>
      <c r="J69" s="5" t="n"/>
      <c r="K69" s="5" t="n"/>
      <c r="L69" s="5" t="n"/>
    </row>
    <row r="71">
      <c r="A71" s="6" t="inlineStr">
        <is>
          <t>ПОЗИЦИИ, ОТ УСТРАНЕНИЯ КОТОРЫХ ЗАКАЗЧИК ОТКАЗАЛСЯ ИЛИ ОТЛОЖИЛ</t>
        </is>
      </c>
    </row>
    <row r="72">
      <c r="A72" s="4" t="inlineStr">
        <is>
          <t>Позиция 5 (амортизатор передний правый) в предварительную стоимость не включена: узел работоспособен. Заказчик о его состоянии предупреждён и отложил замену до следующего визита.</t>
        </is>
      </c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</row>
    <row r="73">
      <c r="A73" s="4" t="inlineStr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</row>
    <row r="75">
      <c r="A75" s="3" t="inlineStr">
        <is>
          <t>С перечнем выявленных дефектов, предлагаемым способом их устранения и предварительной стоимостью ознакомлен. Уведомлён, что окончательная стоимость может измениться и будет согласована до выполнения работ.</t>
        </is>
      </c>
    </row>
    <row r="76">
      <c r="A76" s="19" t="inlineStr">
        <is>
          <t>Должность, Ф. И. О. и подпись лица, проводившего дефектовку</t>
        </is>
      </c>
      <c r="G76" s="20" t="inlineStr">
        <is>
          <t>Подпись заказчика и Ф. И. О.</t>
        </is>
      </c>
    </row>
    <row r="77">
      <c r="A77" s="21" t="inlineStr">
        <is>
          <t>Мастер-диагност Сидоров В. Н. ____________</t>
        </is>
      </c>
      <c r="B77" s="5" t="n"/>
      <c r="C77" s="5" t="n"/>
      <c r="D77" s="5" t="n"/>
      <c r="E77" s="5" t="n"/>
      <c r="F77" s="5" t="n"/>
      <c r="G77" s="22" t="inlineStr">
        <is>
          <t>____________ Петров И. С.</t>
        </is>
      </c>
      <c r="H77" s="5" t="n"/>
      <c r="I77" s="5" t="n"/>
      <c r="J77" s="5" t="n"/>
      <c r="K77" s="5" t="n"/>
      <c r="L77" s="5" t="n"/>
    </row>
    <row r="79">
      <c r="A79" s="3" t="inlineStr">
        <is>
          <t>Утверждённой формы дефектовочной ведомости для автосервиса не существует: формы первичных учётных документов утверждает руководитель (ч. 4 ст. 9 Федерального закона от 06.12.2011 № 402-ФЗ). Ведомость служит основанием приблизительной сметы: о необходимости дополнительных работ и существенном превышении такой сметы исполнитель обязан своевременно предупредить заказчика (п. 3 ст. 33 Закона РФ от 07.02.1992 № 2300-1), а подтверждённая заказчиком смета становится частью договора (п. 18 Правил, утв. постановлением Правительства РФ от 29.05.2025 № 780). Разбор каждой графы — car9.ru/dokumenty/defektovochnaya-vedomost</t>
        </is>
      </c>
    </row>
  </sheetData>
  <mergeCells count="152">
    <mergeCell ref="A5:D5"/>
    <mergeCell ref="I14:L14"/>
    <mergeCell ref="K49:L49"/>
    <mergeCell ref="H10:I10"/>
    <mergeCell ref="J10:K10"/>
    <mergeCell ref="K33:L33"/>
    <mergeCell ref="F63:J63"/>
    <mergeCell ref="E32:H32"/>
    <mergeCell ref="H9:I9"/>
    <mergeCell ref="E37:H37"/>
    <mergeCell ref="B34:D34"/>
    <mergeCell ref="J9:K9"/>
    <mergeCell ref="K35:L35"/>
    <mergeCell ref="B37:D37"/>
    <mergeCell ref="H25:L25"/>
    <mergeCell ref="A9:G9"/>
    <mergeCell ref="A71:L71"/>
    <mergeCell ref="B42:F42"/>
    <mergeCell ref="B30:D30"/>
    <mergeCell ref="A20:F20"/>
    <mergeCell ref="I58:J58"/>
    <mergeCell ref="A49:J49"/>
    <mergeCell ref="B44:F44"/>
    <mergeCell ref="K58:L58"/>
    <mergeCell ref="K52:L52"/>
    <mergeCell ref="I42:J42"/>
    <mergeCell ref="K42:L42"/>
    <mergeCell ref="I52:J52"/>
    <mergeCell ref="I44:J44"/>
    <mergeCell ref="K53:L53"/>
    <mergeCell ref="F61:J61"/>
    <mergeCell ref="E34:H34"/>
    <mergeCell ref="A26:G26"/>
    <mergeCell ref="A13:H13"/>
    <mergeCell ref="K37:L37"/>
    <mergeCell ref="I68:L68"/>
    <mergeCell ref="E36:H36"/>
    <mergeCell ref="I30:J30"/>
    <mergeCell ref="A23:G23"/>
    <mergeCell ref="K30:L30"/>
    <mergeCell ref="I46:J46"/>
    <mergeCell ref="A75:L75"/>
    <mergeCell ref="A18:F18"/>
    <mergeCell ref="A3:L3"/>
    <mergeCell ref="K55:L55"/>
    <mergeCell ref="A12:L12"/>
    <mergeCell ref="A10:G10"/>
    <mergeCell ref="I13:L13"/>
    <mergeCell ref="B43:F43"/>
    <mergeCell ref="I57:J57"/>
    <mergeCell ref="I54:J54"/>
    <mergeCell ref="I32:J32"/>
    <mergeCell ref="K32:L32"/>
    <mergeCell ref="K63:L63"/>
    <mergeCell ref="I6:L6"/>
    <mergeCell ref="A79:L79"/>
    <mergeCell ref="E5:H5"/>
    <mergeCell ref="I56:J56"/>
    <mergeCell ref="K56:L56"/>
    <mergeCell ref="I43:J43"/>
    <mergeCell ref="B36:D36"/>
    <mergeCell ref="K43:L43"/>
    <mergeCell ref="K62:L62"/>
    <mergeCell ref="I33:J33"/>
    <mergeCell ref="A67:L67"/>
    <mergeCell ref="A73:L73"/>
    <mergeCell ref="I35:J35"/>
    <mergeCell ref="B31:D31"/>
    <mergeCell ref="B45:F45"/>
    <mergeCell ref="G17:I17"/>
    <mergeCell ref="A16:L16"/>
    <mergeCell ref="B47:F47"/>
    <mergeCell ref="G19:I19"/>
    <mergeCell ref="I45:J45"/>
    <mergeCell ref="B46:F46"/>
    <mergeCell ref="K45:L45"/>
    <mergeCell ref="K54:L54"/>
    <mergeCell ref="A68:D68"/>
    <mergeCell ref="A2:L2"/>
    <mergeCell ref="K29:L29"/>
    <mergeCell ref="I47:J47"/>
    <mergeCell ref="B48:F48"/>
    <mergeCell ref="I69:L69"/>
    <mergeCell ref="K47:L47"/>
    <mergeCell ref="A76:F76"/>
    <mergeCell ref="K44:L44"/>
    <mergeCell ref="A24:G24"/>
    <mergeCell ref="A59:J59"/>
    <mergeCell ref="A17:F17"/>
    <mergeCell ref="G20:I20"/>
    <mergeCell ref="A22:L22"/>
    <mergeCell ref="K31:L31"/>
    <mergeCell ref="I37:J37"/>
    <mergeCell ref="K46:L46"/>
    <mergeCell ref="E68:H68"/>
    <mergeCell ref="B55:G55"/>
    <mergeCell ref="G76:L76"/>
    <mergeCell ref="A72:L72"/>
    <mergeCell ref="A19:F19"/>
    <mergeCell ref="A69:D69"/>
    <mergeCell ref="J18:L18"/>
    <mergeCell ref="B35:D35"/>
    <mergeCell ref="E29:H29"/>
    <mergeCell ref="J17:L17"/>
    <mergeCell ref="A25:G25"/>
    <mergeCell ref="G77:L77"/>
    <mergeCell ref="E31:H31"/>
    <mergeCell ref="A51:L51"/>
    <mergeCell ref="J19:L19"/>
    <mergeCell ref="E6:H6"/>
    <mergeCell ref="H24:L24"/>
    <mergeCell ref="K57:L57"/>
    <mergeCell ref="B58:G58"/>
    <mergeCell ref="B52:G52"/>
    <mergeCell ref="I34:J34"/>
    <mergeCell ref="H26:L26"/>
    <mergeCell ref="K34:L34"/>
    <mergeCell ref="A41:L41"/>
    <mergeCell ref="B57:G57"/>
    <mergeCell ref="G18:I18"/>
    <mergeCell ref="I36:J36"/>
    <mergeCell ref="J20:L20"/>
    <mergeCell ref="B29:D29"/>
    <mergeCell ref="K36:L36"/>
    <mergeCell ref="B53:G53"/>
    <mergeCell ref="A8:L8"/>
    <mergeCell ref="I53:J53"/>
    <mergeCell ref="E33:H33"/>
    <mergeCell ref="B33:D33"/>
    <mergeCell ref="K59:L59"/>
    <mergeCell ref="F62:J62"/>
    <mergeCell ref="A6:D6"/>
    <mergeCell ref="I55:J55"/>
    <mergeCell ref="E35:H35"/>
    <mergeCell ref="A28:L28"/>
    <mergeCell ref="B32:D32"/>
    <mergeCell ref="A14:H14"/>
    <mergeCell ref="K61:L61"/>
    <mergeCell ref="I48:J48"/>
    <mergeCell ref="A39:L39"/>
    <mergeCell ref="A77:F77"/>
    <mergeCell ref="K48:L48"/>
    <mergeCell ref="B54:G54"/>
    <mergeCell ref="I29:J29"/>
    <mergeCell ref="E69:H69"/>
    <mergeCell ref="A1:L1"/>
    <mergeCell ref="E30:H30"/>
    <mergeCell ref="B56:G56"/>
    <mergeCell ref="I31:J31"/>
    <mergeCell ref="H23:L23"/>
    <mergeCell ref="I5:L5"/>
    <mergeCell ref="A65:L65"/>
  </mergeCells>
  <pageMargins left="0.75" right="0.75" top="1" bottom="1" header="0.5" footer="0.5"/>
  <pageSetup orientation="portrait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2026-08-15T12:58:19Z</dcterms:created>
  <dcterms:modified xmlns:dcterms="http://purl.org/dc/terms/" xmlns:xsi="http://www.w3.org/2001/XMLSchema-instance" xsi:type="dcterms:W3CDTF">2026-08-15T12:58:19Z</dcterms:modified>
</cp:coreProperties>
</file>